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blo\Dropbox\Mi PC (DESKTOP-P8C3O7J)\Documents\LRF ANEXO 18 III Trim-20201113T154402Z-001\LRF ANEXO 18 III Trim\III T\"/>
    </mc:Choice>
  </mc:AlternateContent>
  <xr:revisionPtr revIDLastSave="0" documentId="13_ncr:1_{E80CF9E0-5F10-41C0-A7DF-E0A0C7FDE593}" xr6:coauthVersionLast="45" xr6:coauthVersionMax="45" xr10:uidLastSave="{00000000-0000-0000-0000-000000000000}"/>
  <bookViews>
    <workbookView xWindow="-120" yWindow="-120" windowWidth="20730" windowHeight="11160" tabRatio="500" xr2:uid="{00000000-000D-0000-FFFF-FFFF00000000}"/>
  </bookViews>
  <sheets>
    <sheet name="formato lrf" sheetId="2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2" i="2" l="1"/>
  <c r="D63" i="2" s="1"/>
  <c r="D64" i="2" s="1"/>
  <c r="D65" i="2" s="1"/>
  <c r="D66" i="2" s="1"/>
  <c r="D69" i="2" s="1"/>
  <c r="D20" i="2"/>
  <c r="D70" i="2" l="1"/>
  <c r="D72" i="2"/>
  <c r="I79" i="2"/>
  <c r="D71" i="2" l="1"/>
  <c r="D73" i="2"/>
</calcChain>
</file>

<file path=xl/sharedStrings.xml><?xml version="1.0" encoding="utf-8"?>
<sst xmlns="http://schemas.openxmlformats.org/spreadsheetml/2006/main" count="171" uniqueCount="101">
  <si>
    <t>CARATULA</t>
  </si>
  <si>
    <t>MONTO</t>
  </si>
  <si>
    <t>15C</t>
  </si>
  <si>
    <t>20C</t>
  </si>
  <si>
    <t>3C</t>
  </si>
  <si>
    <t>17C</t>
  </si>
  <si>
    <t>ACUERDO Nº 3949</t>
  </si>
  <si>
    <t>ANEXO 18: DETALLE DE JUICIOS CON SENTENCIA DEFINITIVA Según Art.30 inc b) y Art 34 inc g)</t>
  </si>
  <si>
    <t>REPARTICION/ORGANISMO:  Fiscalia de Estado</t>
  </si>
  <si>
    <t>NOMENCLADOR: 11500</t>
  </si>
  <si>
    <t>1 - 2 - 3 - 4</t>
  </si>
  <si>
    <t>EXPTE.N°</t>
  </si>
  <si>
    <t>EXPTE.</t>
  </si>
  <si>
    <t xml:space="preserve">TRIBUNAL </t>
  </si>
  <si>
    <t>CIRC</t>
  </si>
  <si>
    <t>SENTENCIA</t>
  </si>
  <si>
    <t>PAGADO</t>
  </si>
  <si>
    <t>DEMANDADO</t>
  </si>
  <si>
    <t>DE RADICACION</t>
  </si>
  <si>
    <t>FECHA</t>
  </si>
  <si>
    <t>IMPORTE</t>
  </si>
  <si>
    <t>TOTAL</t>
  </si>
  <si>
    <t>EJERCICIO 2029 -TRIMESTRE</t>
  </si>
  <si>
    <t>III</t>
  </si>
  <si>
    <t xml:space="preserve">                            X</t>
  </si>
  <si>
    <t>SCJP S1</t>
  </si>
  <si>
    <t>16C</t>
  </si>
  <si>
    <t>SCJP S2</t>
  </si>
  <si>
    <t>1GJA</t>
  </si>
  <si>
    <t>3GJA</t>
  </si>
  <si>
    <t>7C</t>
  </si>
  <si>
    <t>2GJA</t>
  </si>
  <si>
    <t>2TS3</t>
  </si>
  <si>
    <t>14C</t>
  </si>
  <si>
    <t>8C</t>
  </si>
  <si>
    <t>5C</t>
  </si>
  <si>
    <t>1L</t>
  </si>
  <si>
    <t>1TJGA</t>
  </si>
  <si>
    <t>Leonardi Aldo c/ Provincia de Mendoza s/ Despido</t>
  </si>
  <si>
    <t>4CL</t>
  </si>
  <si>
    <t>EXPTE. 4640-M-2009-00108 - MINISTERIO DE GOBIERNO, JUSTICIA Y DERECHOS HUMANOS INFORME 70/05 - PETICIÓN 1231/04 -ADMISIBILIDAD INTERNOS PENITENCIARIA DE MENDOZA</t>
  </si>
  <si>
    <t>CIADI</t>
  </si>
  <si>
    <t>Fernandez Miranda Nestor c/ Gno. de Mza. p/ Acc. Amp.-</t>
  </si>
  <si>
    <t xml:space="preserve"> Prado c/Pcia. Mza.p/Acc. Amp.-           </t>
  </si>
  <si>
    <t>- PRESTO CASH S.A. C/GOBIERNO DE MENDOZA P</t>
  </si>
  <si>
    <t xml:space="preserve">- CRUZ FRANCISCO C/GNO. MZA. P/APA.-      </t>
  </si>
  <si>
    <t xml:space="preserve"> Ariza Maria Rosa c/ Hospital Central p/ A</t>
  </si>
  <si>
    <t>- VELASCO ROSA C/HOSP. LAGOMAGGIORE P/APA.</t>
  </si>
  <si>
    <t xml:space="preserve"> Barrera Luis Alberto c/ Juan Manuel Casti</t>
  </si>
  <si>
    <t xml:space="preserve">- ALMENARA PABLO C/HTC P/APA.-            </t>
  </si>
  <si>
    <t>-
Manen Monserrat c/ Gobierno Prov. Mza. p</t>
  </si>
  <si>
    <t xml:space="preserve">- MEALLA SOSA JAZMIN C/GNO. P/D Y P.-     </t>
  </si>
  <si>
    <t xml:space="preserve">- Juan Kallus c/ DGE p/ D y P.            </t>
  </si>
  <si>
    <t>- Asoc. Gremial Empl. y Func. Poder Judici</t>
  </si>
  <si>
    <t>- Pcia. de Mendoza c/ Marchesi Nilda p/ Ex</t>
  </si>
  <si>
    <t xml:space="preserve">- Pcia. Mza. c/ Lopez Iris B. p/ Exp      </t>
  </si>
  <si>
    <t xml:space="preserve"> LIVELLARA NOEMI C/GNO.MZA.P/APA.-        </t>
  </si>
  <si>
    <t xml:space="preserve"> Robles Alejandro c/ EPTM p/ D y P..-
    </t>
  </si>
  <si>
    <t xml:space="preserve"> Hemodiálisis San Martín SRL c/Gno. Mza p/</t>
  </si>
  <si>
    <t xml:space="preserve"> Hernandez Oscar y ot.  PSHM c/Nestor Rubi</t>
  </si>
  <si>
    <t xml:space="preserve">- Marziali Carlos c/ HTC p/ Apa.          </t>
  </si>
  <si>
    <t xml:space="preserve"> MEZA PEDRO Y OT. PSHM C/MARÍA LANGTON Y O</t>
  </si>
  <si>
    <t xml:space="preserve">- ALANIS MARTA C/DPV P/EJEC. SENT.-       </t>
  </si>
  <si>
    <t>Hemodíalisis San Martín SRL c/ Gno. Mza. p</t>
  </si>
  <si>
    <t xml:space="preserve">- MORENO A. C/HOSP.LAGOMAGGIORE P/DYP.-   </t>
  </si>
  <si>
    <t xml:space="preserve">- Gomez Mario c/ Gno. Mza. p/ Apa.
       </t>
  </si>
  <si>
    <t xml:space="preserve">
Petri Nora Alicia c/ Gobierno de la Provi</t>
  </si>
  <si>
    <t>- Club YPF p/ Quiebra en Juicio 112478 Clu</t>
  </si>
  <si>
    <t>- Mercado Walter c/ Direcciòn Provincial d</t>
  </si>
  <si>
    <t xml:space="preserve">-Alvarez Estefanía c/ EPTM p/ D y P
      </t>
  </si>
  <si>
    <t xml:space="preserve">- Martinez Milagros c/ Prog. Fed. Incluir </t>
  </si>
  <si>
    <t>- Lemme Jael c/ Arequipa Julio y ots. p/ D</t>
  </si>
  <si>
    <t>-
Airoldi Mario c/ Gno. de Mza. p/ Acc. Am</t>
  </si>
  <si>
    <t>- Lizarde Hector y Ot. PSHM c/ Hosp. Lagom</t>
  </si>
  <si>
    <t xml:space="preserve">-Cuevas Rodrigo c/ EPTM p/ Ds. Y Ps. 
   </t>
  </si>
  <si>
    <t>- Villegas Noemi c/ Gno. Mza. p/ Acc. Amp.</t>
  </si>
  <si>
    <t xml:space="preserve">- Medina Cristian c/ DGE p/ D y P.-       </t>
  </si>
  <si>
    <t>- Castro Nancy c/ Hospital Paroissien p/ D</t>
  </si>
  <si>
    <t xml:space="preserve">-Torres Eva c/ Gno. Mza.p/ Acc. Amp.
     </t>
  </si>
  <si>
    <t xml:space="preserve">- F.E c/ Frassineli Pablo p/ Ap
          </t>
  </si>
  <si>
    <t xml:space="preserve">-Ferri Gonzalo c/ Pcia. Mza. p/ D y P
    </t>
  </si>
  <si>
    <t>-Hemodiálisis San Martín SRL. c/ Gno. Mza.</t>
  </si>
  <si>
    <t xml:space="preserve">- Gil Fernandez Felipe c/ Gno. De Mza. p/ </t>
  </si>
  <si>
    <t>-
Hemodiálisis San Martín SRL. c/ Gno. Mza</t>
  </si>
  <si>
    <t xml:space="preserve">-Pereyra García Marcelo c/ Gno. Mza. p/ D </t>
  </si>
  <si>
    <t xml:space="preserve">-Perez Margarita c/ Gobierno Mza. p/ Apa
 </t>
  </si>
  <si>
    <t>LUCERO M. PSHM 8°JUZGADO DE FLIA.GODOY CRU</t>
  </si>
  <si>
    <t>- Provincia de Mendoza c/ Gurruchaga Angel</t>
  </si>
  <si>
    <t xml:space="preserve">-Fernandez Juan c/ P. Ejec. p/ D y P.
    </t>
  </si>
  <si>
    <t xml:space="preserve">- Testi Maria c/ Prevención Art y Ots. p/ </t>
  </si>
  <si>
    <t>$C</t>
  </si>
  <si>
    <t>23C</t>
  </si>
  <si>
    <t>!JP</t>
  </si>
  <si>
    <t>1C</t>
  </si>
  <si>
    <t xml:space="preserve">4C </t>
  </si>
  <si>
    <t>24C</t>
  </si>
  <si>
    <t>1JGA</t>
  </si>
  <si>
    <t>18C</t>
  </si>
  <si>
    <t>22C</t>
  </si>
  <si>
    <t>8JF</t>
  </si>
  <si>
    <t>4640-M-2009-00108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</si>
</sst>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\-yyyy"/>
  </numFmts>
  <fonts count="6" x14ac:knownFonts="1">
    <font>
      <sz val="11"/>
      <color rgb="FF000000"/>
      <name val="Calibri"/>
      <family val="2"/>
      <charset val="1"/>
    </font>
    <font>
      <sz val="8"/>
      <name val="Arial"/>
      <family val="2"/>
      <charset val="1"/>
    </font>
    <font>
      <b/>
      <sz val="14"/>
      <name val="Arial"/>
      <family val="2"/>
      <charset val="1"/>
    </font>
    <font>
      <sz val="14"/>
      <name val="Arial"/>
      <family val="2"/>
      <charset val="1"/>
    </font>
    <font>
      <b/>
      <sz val="8"/>
      <name val="Arial"/>
      <family val="2"/>
      <charset val="1"/>
    </font>
    <font>
      <b/>
      <sz val="12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1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4" fontId="1" fillId="0" borderId="0" xfId="0" applyNumberFormat="1" applyFont="1" applyProtection="1">
      <protection hidden="1"/>
    </xf>
    <xf numFmtId="0" fontId="1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/>
    <xf numFmtId="0" fontId="1" fillId="0" borderId="4" xfId="0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0" fontId="1" fillId="0" borderId="3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 applyAlignment="1">
      <alignment horizontal="center"/>
    </xf>
    <xf numFmtId="4" fontId="1" fillId="0" borderId="5" xfId="0" applyNumberFormat="1" applyFont="1" applyBorder="1" applyProtection="1">
      <protection hidden="1"/>
    </xf>
    <xf numFmtId="0" fontId="4" fillId="0" borderId="6" xfId="0" applyFont="1" applyBorder="1" applyAlignment="1">
      <alignment horizontal="left"/>
    </xf>
    <xf numFmtId="0" fontId="4" fillId="0" borderId="0" xfId="0" applyFont="1" applyBorder="1"/>
    <xf numFmtId="0" fontId="4" fillId="0" borderId="7" xfId="0" applyFont="1" applyBorder="1" applyAlignment="1">
      <alignment horizontal="right"/>
    </xf>
    <xf numFmtId="1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" fontId="1" fillId="0" borderId="8" xfId="0" applyNumberFormat="1" applyFont="1" applyBorder="1" applyProtection="1">
      <protection hidden="1"/>
    </xf>
    <xf numFmtId="0" fontId="1" fillId="0" borderId="6" xfId="0" applyFont="1" applyBorder="1"/>
    <xf numFmtId="0" fontId="4" fillId="0" borderId="0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1" fontId="4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/>
    <xf numFmtId="0" fontId="5" fillId="0" borderId="11" xfId="0" applyFont="1" applyBorder="1" applyAlignment="1">
      <alignment horizontal="right"/>
    </xf>
    <xf numFmtId="0" fontId="5" fillId="0" borderId="11" xfId="0" applyFont="1" applyBorder="1" applyAlignment="1">
      <alignment horizontal="center"/>
    </xf>
    <xf numFmtId="1" fontId="5" fillId="0" borderId="11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4" fontId="5" fillId="0" borderId="1" xfId="0" applyNumberFormat="1" applyFont="1" applyBorder="1" applyAlignment="1">
      <alignment horizontal="right"/>
    </xf>
    <xf numFmtId="0" fontId="5" fillId="0" borderId="0" xfId="0" applyFont="1" applyBorder="1"/>
    <xf numFmtId="4" fontId="1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C81"/>
  <sheetViews>
    <sheetView tabSelected="1" topLeftCell="B1" zoomScaleNormal="100" workbookViewId="0">
      <pane ySplit="1" topLeftCell="A2" activePane="bottomLeft" state="frozen"/>
      <selection activeCell="E1" sqref="E1"/>
      <selection pane="bottomLeft" activeCell="B19" sqref="B19"/>
    </sheetView>
  </sheetViews>
  <sheetFormatPr baseColWidth="10" defaultColWidth="9.140625" defaultRowHeight="15" x14ac:dyDescent="0.25"/>
  <cols>
    <col min="1" max="1" width="34.5703125" style="1" customWidth="1"/>
    <col min="2" max="2" width="51.28515625" style="2" customWidth="1"/>
    <col min="3" max="3" width="18.28515625" style="3" customWidth="1"/>
    <col min="4" max="4" width="16.42578125" style="1" customWidth="1"/>
    <col min="5" max="5" width="13" style="4" customWidth="1"/>
    <col min="6" max="6" width="15" style="2" customWidth="1"/>
    <col min="7" max="7" width="16.140625" style="3" customWidth="1"/>
    <col min="8" max="8" width="16.7109375" style="1" customWidth="1"/>
    <col min="9" max="9" width="18" style="5" customWidth="1"/>
    <col min="10" max="1017" width="11.42578125" style="2"/>
  </cols>
  <sheetData>
    <row r="1" spans="1:9" s="11" customFormat="1" ht="18" x14ac:dyDescent="0.25">
      <c r="A1" s="6" t="s">
        <v>6</v>
      </c>
      <c r="B1" s="7"/>
      <c r="C1" s="8"/>
      <c r="D1" s="9"/>
      <c r="E1" s="10"/>
      <c r="G1" s="12"/>
      <c r="H1" s="9"/>
      <c r="I1" s="13"/>
    </row>
    <row r="2" spans="1:9" s="11" customFormat="1" ht="18" x14ac:dyDescent="0.25">
      <c r="A2" s="6"/>
      <c r="B2" s="7"/>
      <c r="C2" s="8"/>
      <c r="D2" s="9"/>
      <c r="E2" s="10"/>
      <c r="G2" s="12"/>
      <c r="H2" s="9"/>
      <c r="I2" s="13"/>
    </row>
    <row r="3" spans="1:9" s="11" customFormat="1" ht="18" x14ac:dyDescent="0.25">
      <c r="A3" s="6" t="s">
        <v>7</v>
      </c>
      <c r="B3" s="7"/>
      <c r="C3" s="8"/>
      <c r="D3" s="9"/>
      <c r="E3" s="10"/>
      <c r="G3" s="12"/>
      <c r="H3" s="9"/>
      <c r="I3" s="13"/>
    </row>
    <row r="4" spans="1:9" s="11" customFormat="1" ht="11.25" x14ac:dyDescent="0.2">
      <c r="A4" s="14"/>
      <c r="C4" s="12"/>
      <c r="D4" s="9"/>
      <c r="E4" s="10"/>
      <c r="G4" s="12"/>
      <c r="H4" s="9"/>
      <c r="I4" s="13"/>
    </row>
    <row r="5" spans="1:9" s="11" customFormat="1" ht="11.25" x14ac:dyDescent="0.2">
      <c r="A5" s="15" t="s">
        <v>8</v>
      </c>
      <c r="B5" s="16"/>
      <c r="C5" s="17"/>
      <c r="D5" s="18"/>
      <c r="E5" s="19"/>
      <c r="F5" s="20"/>
      <c r="G5" s="21" t="s">
        <v>9</v>
      </c>
      <c r="H5" s="22"/>
      <c r="I5" s="23"/>
    </row>
    <row r="6" spans="1:9" s="11" customFormat="1" ht="11.25" x14ac:dyDescent="0.2">
      <c r="A6" s="24" t="s">
        <v>22</v>
      </c>
      <c r="B6" s="25"/>
      <c r="C6" s="26" t="s">
        <v>10</v>
      </c>
      <c r="D6" s="1"/>
      <c r="E6" s="27"/>
      <c r="F6" s="2"/>
      <c r="G6" s="3"/>
      <c r="H6" s="28"/>
      <c r="I6" s="29"/>
    </row>
    <row r="7" spans="1:9" s="11" customFormat="1" ht="11.25" x14ac:dyDescent="0.2">
      <c r="A7" s="30" t="s">
        <v>23</v>
      </c>
      <c r="B7" s="31"/>
      <c r="C7" s="38" t="s">
        <v>24</v>
      </c>
      <c r="D7" s="28"/>
      <c r="E7" s="27"/>
      <c r="F7" s="2"/>
      <c r="G7" s="3"/>
      <c r="H7" s="1"/>
      <c r="I7" s="29"/>
    </row>
    <row r="8" spans="1:9" s="11" customFormat="1" ht="11.25" x14ac:dyDescent="0.2">
      <c r="A8" s="33" t="s">
        <v>11</v>
      </c>
      <c r="B8" s="33" t="s">
        <v>12</v>
      </c>
      <c r="C8" s="34" t="s">
        <v>1</v>
      </c>
      <c r="D8" s="33" t="s">
        <v>13</v>
      </c>
      <c r="E8" s="35" t="s">
        <v>14</v>
      </c>
      <c r="F8" s="57" t="s">
        <v>15</v>
      </c>
      <c r="G8" s="57"/>
      <c r="H8" s="58" t="s">
        <v>16</v>
      </c>
      <c r="I8" s="58"/>
    </row>
    <row r="9" spans="1:9" s="11" customFormat="1" ht="11.25" x14ac:dyDescent="0.2">
      <c r="A9" s="37"/>
      <c r="B9" s="38" t="s">
        <v>0</v>
      </c>
      <c r="C9" s="32" t="s">
        <v>17</v>
      </c>
      <c r="D9" s="38" t="s">
        <v>18</v>
      </c>
      <c r="E9" s="39"/>
      <c r="F9" s="36" t="s">
        <v>19</v>
      </c>
      <c r="G9" s="36" t="s">
        <v>20</v>
      </c>
      <c r="H9" s="36" t="s">
        <v>19</v>
      </c>
      <c r="I9" s="40" t="s">
        <v>20</v>
      </c>
    </row>
    <row r="10" spans="1:9" s="47" customFormat="1" ht="11.25" x14ac:dyDescent="0.2">
      <c r="A10" s="41">
        <v>259092</v>
      </c>
      <c r="B10" s="42" t="s">
        <v>43</v>
      </c>
      <c r="C10" s="43">
        <v>20415</v>
      </c>
      <c r="D10" s="44" t="s">
        <v>37</v>
      </c>
      <c r="E10" s="45">
        <v>1</v>
      </c>
      <c r="F10" s="46">
        <v>43352</v>
      </c>
      <c r="G10" s="43">
        <v>20415</v>
      </c>
      <c r="H10" s="46">
        <v>44082</v>
      </c>
      <c r="I10" s="43">
        <v>20415</v>
      </c>
    </row>
    <row r="11" spans="1:9" s="47" customFormat="1" ht="11.25" x14ac:dyDescent="0.2">
      <c r="A11" s="41">
        <v>23295</v>
      </c>
      <c r="B11" s="42" t="s">
        <v>38</v>
      </c>
      <c r="C11" s="43">
        <v>17579.41</v>
      </c>
      <c r="D11" s="44" t="s">
        <v>39</v>
      </c>
      <c r="E11" s="45">
        <v>1</v>
      </c>
      <c r="F11" s="46">
        <v>43283</v>
      </c>
      <c r="G11" s="43">
        <v>17579.41</v>
      </c>
      <c r="H11" s="46">
        <v>44013</v>
      </c>
      <c r="I11" s="43">
        <v>17579.41</v>
      </c>
    </row>
    <row r="12" spans="1:9" s="47" customFormat="1" ht="11.25" x14ac:dyDescent="0.2">
      <c r="A12" s="41">
        <v>251670</v>
      </c>
      <c r="B12" s="42" t="s">
        <v>44</v>
      </c>
      <c r="C12" s="43">
        <v>201988.55</v>
      </c>
      <c r="D12" s="44" t="s">
        <v>2</v>
      </c>
      <c r="E12" s="45">
        <v>1</v>
      </c>
      <c r="F12" s="46">
        <v>43312</v>
      </c>
      <c r="G12" s="43">
        <v>201988.55</v>
      </c>
      <c r="H12" s="46">
        <v>44063</v>
      </c>
      <c r="I12" s="43">
        <v>739872.19</v>
      </c>
    </row>
    <row r="13" spans="1:9" s="47" customFormat="1" ht="11.25" x14ac:dyDescent="0.2">
      <c r="A13" s="41">
        <v>13037189604</v>
      </c>
      <c r="B13" s="42" t="s">
        <v>45</v>
      </c>
      <c r="C13" s="43">
        <v>87371.540000000008</v>
      </c>
      <c r="D13" s="44" t="s">
        <v>25</v>
      </c>
      <c r="E13" s="45">
        <v>1</v>
      </c>
      <c r="F13" s="46">
        <v>43287</v>
      </c>
      <c r="G13" s="43">
        <v>87371.540000000008</v>
      </c>
      <c r="H13" s="46">
        <v>44081</v>
      </c>
      <c r="I13" s="43">
        <v>75751.199999999997</v>
      </c>
    </row>
    <row r="14" spans="1:9" s="47" customFormat="1" ht="12" customHeight="1" x14ac:dyDescent="0.2">
      <c r="A14" s="41" t="s">
        <v>100</v>
      </c>
      <c r="B14" s="42" t="s">
        <v>40</v>
      </c>
      <c r="C14" s="43">
        <v>309730.24</v>
      </c>
      <c r="D14" s="44" t="s">
        <v>41</v>
      </c>
      <c r="E14" s="45">
        <v>0</v>
      </c>
      <c r="F14" s="46">
        <v>42005</v>
      </c>
      <c r="G14" s="43">
        <v>309730.24</v>
      </c>
      <c r="H14" s="46">
        <v>44082</v>
      </c>
      <c r="I14" s="43">
        <v>309730.24</v>
      </c>
    </row>
    <row r="15" spans="1:9" s="47" customFormat="1" ht="11.25" x14ac:dyDescent="0.2">
      <c r="A15" s="41" t="s">
        <v>100</v>
      </c>
      <c r="B15" s="42" t="s">
        <v>40</v>
      </c>
      <c r="C15" s="43">
        <v>65548.009999999995</v>
      </c>
      <c r="D15" s="44" t="s">
        <v>41</v>
      </c>
      <c r="E15" s="45">
        <v>0</v>
      </c>
      <c r="F15" s="46">
        <v>42005</v>
      </c>
      <c r="G15" s="43">
        <v>65548.009999999995</v>
      </c>
      <c r="H15" s="46">
        <v>44089</v>
      </c>
      <c r="I15" s="43">
        <v>65548.009999999995</v>
      </c>
    </row>
    <row r="16" spans="1:9" s="47" customFormat="1" ht="11.25" x14ac:dyDescent="0.2">
      <c r="A16" s="41" t="s">
        <v>100</v>
      </c>
      <c r="B16" s="42" t="s">
        <v>40</v>
      </c>
      <c r="C16" s="43">
        <v>65993.850000000006</v>
      </c>
      <c r="D16" s="44" t="s">
        <v>41</v>
      </c>
      <c r="E16" s="45">
        <v>0</v>
      </c>
      <c r="F16" s="46">
        <v>42005</v>
      </c>
      <c r="G16" s="43">
        <v>65993.850000000006</v>
      </c>
      <c r="H16" s="46">
        <v>44102</v>
      </c>
      <c r="I16" s="43">
        <v>65993.850000000006</v>
      </c>
    </row>
    <row r="17" spans="1:9" s="47" customFormat="1" ht="11.25" x14ac:dyDescent="0.2">
      <c r="A17" s="41" t="s">
        <v>100</v>
      </c>
      <c r="B17" s="42" t="s">
        <v>40</v>
      </c>
      <c r="C17" s="43">
        <v>62241.19</v>
      </c>
      <c r="D17" s="44" t="s">
        <v>41</v>
      </c>
      <c r="E17" s="45">
        <v>0</v>
      </c>
      <c r="F17" s="46">
        <v>42005</v>
      </c>
      <c r="G17" s="43">
        <v>62241.19</v>
      </c>
      <c r="H17" s="46">
        <v>44082</v>
      </c>
      <c r="I17" s="43">
        <v>62241.19</v>
      </c>
    </row>
    <row r="18" spans="1:9" s="47" customFormat="1" ht="11.25" x14ac:dyDescent="0.2">
      <c r="A18" s="41" t="s">
        <v>100</v>
      </c>
      <c r="B18" s="42" t="s">
        <v>40</v>
      </c>
      <c r="C18" s="43">
        <v>65548.009999999995</v>
      </c>
      <c r="D18" s="44" t="s">
        <v>41</v>
      </c>
      <c r="E18" s="45">
        <v>0</v>
      </c>
      <c r="F18" s="46">
        <v>42005</v>
      </c>
      <c r="G18" s="43">
        <v>65548.009999999995</v>
      </c>
      <c r="H18" s="46">
        <v>44092</v>
      </c>
      <c r="I18" s="43">
        <v>65548.009999999995</v>
      </c>
    </row>
    <row r="19" spans="1:9" s="47" customFormat="1" ht="11.25" x14ac:dyDescent="0.2">
      <c r="A19" s="41" t="s">
        <v>100</v>
      </c>
      <c r="B19" s="42" t="s">
        <v>40</v>
      </c>
      <c r="C19" s="43">
        <v>574423.5</v>
      </c>
      <c r="D19" s="44" t="s">
        <v>41</v>
      </c>
      <c r="E19" s="45">
        <v>0</v>
      </c>
      <c r="F19" s="46">
        <v>42005</v>
      </c>
      <c r="G19" s="43">
        <v>574423.5</v>
      </c>
      <c r="H19" s="46">
        <v>44015</v>
      </c>
      <c r="I19" s="43">
        <v>574423.5</v>
      </c>
    </row>
    <row r="20" spans="1:9" s="47" customFormat="1" ht="11.25" x14ac:dyDescent="0.2">
      <c r="A20" s="41">
        <v>255434</v>
      </c>
      <c r="B20" s="42" t="s">
        <v>46</v>
      </c>
      <c r="C20" s="43">
        <v>65752</v>
      </c>
      <c r="D20" s="44" t="str">
        <f>+D10</f>
        <v>1TJGA</v>
      </c>
      <c r="E20" s="45">
        <v>1</v>
      </c>
      <c r="F20" s="46">
        <v>43346</v>
      </c>
      <c r="G20" s="43">
        <v>65752</v>
      </c>
      <c r="H20" s="46">
        <v>44076</v>
      </c>
      <c r="I20" s="43">
        <v>65752</v>
      </c>
    </row>
    <row r="21" spans="1:9" x14ac:dyDescent="0.25">
      <c r="A21" s="41">
        <v>13028486078</v>
      </c>
      <c r="B21" s="42" t="s">
        <v>47</v>
      </c>
      <c r="C21" s="43">
        <v>254164.08000000002</v>
      </c>
      <c r="D21" s="44" t="s">
        <v>2</v>
      </c>
      <c r="E21" s="45">
        <v>1</v>
      </c>
      <c r="F21" s="46">
        <v>43283</v>
      </c>
      <c r="G21" s="43">
        <v>254164.08000000002</v>
      </c>
      <c r="H21" s="46">
        <v>44013</v>
      </c>
      <c r="I21" s="43">
        <v>254164.08000000002</v>
      </c>
    </row>
    <row r="22" spans="1:9" x14ac:dyDescent="0.25">
      <c r="A22" s="41">
        <v>117918</v>
      </c>
      <c r="B22" s="42" t="s">
        <v>48</v>
      </c>
      <c r="C22" s="43">
        <v>24772.48</v>
      </c>
      <c r="D22" s="44" t="s">
        <v>90</v>
      </c>
      <c r="E22" s="45">
        <v>2</v>
      </c>
      <c r="F22" s="46">
        <v>43303</v>
      </c>
      <c r="G22" s="43">
        <v>24772.48</v>
      </c>
      <c r="H22" s="46">
        <v>44033</v>
      </c>
      <c r="I22" s="43">
        <v>24772.48</v>
      </c>
    </row>
    <row r="23" spans="1:9" x14ac:dyDescent="0.25">
      <c r="A23" s="41">
        <v>13039654703</v>
      </c>
      <c r="B23" s="42" t="s">
        <v>49</v>
      </c>
      <c r="C23" s="43">
        <v>50000</v>
      </c>
      <c r="D23" s="44" t="s">
        <v>25</v>
      </c>
      <c r="E23" s="45">
        <v>1</v>
      </c>
      <c r="F23" s="46">
        <v>43321</v>
      </c>
      <c r="G23" s="43">
        <v>50000</v>
      </c>
      <c r="H23" s="46">
        <v>44013</v>
      </c>
      <c r="I23" s="43">
        <v>120151</v>
      </c>
    </row>
    <row r="24" spans="1:9" x14ac:dyDescent="0.25">
      <c r="A24" s="41">
        <v>117918</v>
      </c>
      <c r="B24" s="42" t="s">
        <v>50</v>
      </c>
      <c r="C24" s="43">
        <v>83883</v>
      </c>
      <c r="D24" s="44" t="s">
        <v>25</v>
      </c>
      <c r="E24" s="45">
        <v>1</v>
      </c>
      <c r="F24" s="46">
        <v>43303</v>
      </c>
      <c r="G24" s="43"/>
      <c r="H24" s="46">
        <v>44033</v>
      </c>
      <c r="I24" s="43">
        <v>83883</v>
      </c>
    </row>
    <row r="25" spans="1:9" x14ac:dyDescent="0.25">
      <c r="A25" s="41">
        <v>251726</v>
      </c>
      <c r="B25" s="42" t="s">
        <v>51</v>
      </c>
      <c r="C25" s="43">
        <v>575000</v>
      </c>
      <c r="D25" s="44" t="s">
        <v>26</v>
      </c>
      <c r="E25" s="45">
        <v>1</v>
      </c>
      <c r="F25" s="46">
        <v>43326</v>
      </c>
      <c r="G25" s="43">
        <v>575000</v>
      </c>
      <c r="H25" s="46">
        <v>44014</v>
      </c>
      <c r="I25" s="43">
        <v>1350715</v>
      </c>
    </row>
    <row r="26" spans="1:9" x14ac:dyDescent="0.25">
      <c r="A26" s="41">
        <v>27245</v>
      </c>
      <c r="B26" s="42" t="s">
        <v>52</v>
      </c>
      <c r="C26" s="43">
        <v>151258.34</v>
      </c>
      <c r="D26" s="44" t="s">
        <v>39</v>
      </c>
      <c r="E26" s="45">
        <v>1</v>
      </c>
      <c r="F26" s="46">
        <v>43303</v>
      </c>
      <c r="G26" s="43">
        <v>151258.34</v>
      </c>
      <c r="H26" s="46">
        <v>44033</v>
      </c>
      <c r="I26" s="43">
        <v>151258.34</v>
      </c>
    </row>
    <row r="27" spans="1:9" x14ac:dyDescent="0.25">
      <c r="A27" s="41">
        <v>13021233255</v>
      </c>
      <c r="B27" s="42" t="s">
        <v>53</v>
      </c>
      <c r="C27" s="43">
        <v>1304095.3500000001</v>
      </c>
      <c r="D27" s="44" t="s">
        <v>25</v>
      </c>
      <c r="E27" s="45">
        <v>1</v>
      </c>
      <c r="F27" s="46">
        <v>43312</v>
      </c>
      <c r="G27" s="43">
        <v>1304095.3500000001</v>
      </c>
      <c r="H27" s="46">
        <v>44042</v>
      </c>
      <c r="I27" s="43">
        <v>1304095.3500000001</v>
      </c>
    </row>
    <row r="28" spans="1:9" x14ac:dyDescent="0.25">
      <c r="A28" s="41">
        <v>124664</v>
      </c>
      <c r="B28" s="42" t="s">
        <v>54</v>
      </c>
      <c r="C28" s="43">
        <v>10617.93</v>
      </c>
      <c r="D28" s="44" t="s">
        <v>91</v>
      </c>
      <c r="E28" s="45">
        <v>1</v>
      </c>
      <c r="F28" s="46">
        <v>43283</v>
      </c>
      <c r="G28" s="43">
        <v>10617.93</v>
      </c>
      <c r="H28" s="46">
        <v>44013</v>
      </c>
      <c r="I28" s="43">
        <v>10617.93</v>
      </c>
    </row>
    <row r="29" spans="1:9" x14ac:dyDescent="0.25">
      <c r="A29" s="41">
        <v>124653</v>
      </c>
      <c r="B29" s="42" t="s">
        <v>55</v>
      </c>
      <c r="C29" s="43">
        <v>1479002.2400000002</v>
      </c>
      <c r="D29" s="44" t="s">
        <v>91</v>
      </c>
      <c r="E29" s="45">
        <v>1</v>
      </c>
      <c r="F29" s="46">
        <v>43297</v>
      </c>
      <c r="G29" s="43">
        <v>1479002.2400000002</v>
      </c>
      <c r="H29" s="46">
        <v>44027</v>
      </c>
      <c r="I29" s="43">
        <v>1479002.2400000002</v>
      </c>
    </row>
    <row r="30" spans="1:9" x14ac:dyDescent="0.25">
      <c r="A30" s="41">
        <v>13046212236</v>
      </c>
      <c r="B30" s="42" t="s">
        <v>56</v>
      </c>
      <c r="C30" s="43">
        <v>2197175.15</v>
      </c>
      <c r="D30" s="44" t="s">
        <v>25</v>
      </c>
      <c r="E30" s="45">
        <v>1</v>
      </c>
      <c r="F30" s="46">
        <v>43334</v>
      </c>
      <c r="G30" s="43">
        <v>2197175.15</v>
      </c>
      <c r="H30" s="46">
        <v>44064</v>
      </c>
      <c r="I30" s="43">
        <v>2197175.15</v>
      </c>
    </row>
    <row r="31" spans="1:9" x14ac:dyDescent="0.25">
      <c r="A31" s="41">
        <v>251526</v>
      </c>
      <c r="B31" s="42" t="s">
        <v>57</v>
      </c>
      <c r="C31" s="43">
        <v>53226.03</v>
      </c>
      <c r="D31" s="44" t="s">
        <v>92</v>
      </c>
      <c r="E31" s="45">
        <v>1</v>
      </c>
      <c r="F31" s="46">
        <v>43346</v>
      </c>
      <c r="G31" s="43">
        <v>53226.03</v>
      </c>
      <c r="H31" s="46">
        <v>44076</v>
      </c>
      <c r="I31" s="43">
        <v>53226.03</v>
      </c>
    </row>
    <row r="32" spans="1:9" x14ac:dyDescent="0.25">
      <c r="A32" s="41">
        <v>89300</v>
      </c>
      <c r="B32" s="42" t="s">
        <v>58</v>
      </c>
      <c r="C32" s="43">
        <v>18534.689999999999</v>
      </c>
      <c r="D32" s="44" t="s">
        <v>92</v>
      </c>
      <c r="E32" s="45">
        <v>1</v>
      </c>
      <c r="F32" s="46">
        <v>43299</v>
      </c>
      <c r="G32" s="43">
        <v>18534.689999999999</v>
      </c>
      <c r="H32" s="46">
        <v>44029</v>
      </c>
      <c r="I32" s="43">
        <v>18534.689999999999</v>
      </c>
    </row>
    <row r="33" spans="1:9" x14ac:dyDescent="0.25">
      <c r="A33" s="41">
        <v>47762</v>
      </c>
      <c r="B33" s="42" t="s">
        <v>59</v>
      </c>
      <c r="C33" s="43">
        <v>545776.59</v>
      </c>
      <c r="D33" s="44" t="s">
        <v>93</v>
      </c>
      <c r="E33" s="45">
        <v>3</v>
      </c>
      <c r="F33" s="46">
        <v>43299</v>
      </c>
      <c r="G33" s="43">
        <v>545776.59</v>
      </c>
      <c r="H33" s="46">
        <v>44029</v>
      </c>
      <c r="I33" s="43">
        <v>545776.59</v>
      </c>
    </row>
    <row r="34" spans="1:9" x14ac:dyDescent="0.25">
      <c r="A34" s="41">
        <v>108185</v>
      </c>
      <c r="B34" s="42" t="s">
        <v>60</v>
      </c>
      <c r="C34" s="43">
        <v>1604351</v>
      </c>
      <c r="D34" s="44" t="s">
        <v>27</v>
      </c>
      <c r="E34" s="45">
        <v>1</v>
      </c>
      <c r="F34" s="46">
        <v>43348</v>
      </c>
      <c r="G34" s="43">
        <v>1604351</v>
      </c>
      <c r="H34" s="46">
        <v>44050</v>
      </c>
      <c r="I34" s="43">
        <v>6108887.3099999996</v>
      </c>
    </row>
    <row r="35" spans="1:9" x14ac:dyDescent="0.25">
      <c r="A35" s="41">
        <v>111002</v>
      </c>
      <c r="B35" s="42" t="s">
        <v>61</v>
      </c>
      <c r="C35" s="43">
        <v>200226.24</v>
      </c>
      <c r="D35" s="44" t="s">
        <v>94</v>
      </c>
      <c r="E35" s="45">
        <v>2</v>
      </c>
      <c r="F35" s="46">
        <v>43299</v>
      </c>
      <c r="G35" s="43">
        <v>200226.24</v>
      </c>
      <c r="H35" s="46">
        <v>44029</v>
      </c>
      <c r="I35" s="43">
        <v>200226.24</v>
      </c>
    </row>
    <row r="36" spans="1:9" x14ac:dyDescent="0.25">
      <c r="A36" s="41">
        <v>123127</v>
      </c>
      <c r="B36" s="42" t="s">
        <v>62</v>
      </c>
      <c r="C36" s="43">
        <v>399425.05</v>
      </c>
      <c r="D36" s="44" t="s">
        <v>94</v>
      </c>
      <c r="E36" s="45">
        <v>2</v>
      </c>
      <c r="F36" s="46">
        <v>43312</v>
      </c>
      <c r="G36" s="43">
        <v>399425.05</v>
      </c>
      <c r="H36" s="46">
        <v>44042</v>
      </c>
      <c r="I36" s="43">
        <v>399425.05</v>
      </c>
    </row>
    <row r="37" spans="1:9" x14ac:dyDescent="0.25">
      <c r="A37" s="41">
        <v>221325</v>
      </c>
      <c r="B37" s="42" t="s">
        <v>63</v>
      </c>
      <c r="C37" s="43">
        <v>36814</v>
      </c>
      <c r="D37" s="44" t="s">
        <v>3</v>
      </c>
      <c r="E37" s="45">
        <v>1</v>
      </c>
      <c r="F37" s="46">
        <v>43349</v>
      </c>
      <c r="G37" s="43">
        <v>36814</v>
      </c>
      <c r="H37" s="46">
        <v>44033</v>
      </c>
      <c r="I37" s="43">
        <v>160441.96000000002</v>
      </c>
    </row>
    <row r="38" spans="1:9" x14ac:dyDescent="0.25">
      <c r="A38" s="41">
        <v>3467</v>
      </c>
      <c r="B38" s="42" t="s">
        <v>64</v>
      </c>
      <c r="C38" s="43">
        <v>453648.01</v>
      </c>
      <c r="D38" s="44" t="s">
        <v>37</v>
      </c>
      <c r="E38" s="45">
        <v>1</v>
      </c>
      <c r="F38" s="46">
        <v>43299</v>
      </c>
      <c r="G38" s="43">
        <v>453648.01</v>
      </c>
      <c r="H38" s="46">
        <v>44029</v>
      </c>
      <c r="I38" s="43">
        <v>453648.01</v>
      </c>
    </row>
    <row r="39" spans="1:9" x14ac:dyDescent="0.25">
      <c r="A39" s="41">
        <v>110447</v>
      </c>
      <c r="B39" s="42" t="s">
        <v>65</v>
      </c>
      <c r="C39" s="43">
        <v>639069.36</v>
      </c>
      <c r="D39" s="44" t="s">
        <v>25</v>
      </c>
      <c r="E39" s="45">
        <v>1</v>
      </c>
      <c r="F39" s="46">
        <v>43356</v>
      </c>
      <c r="G39" s="43">
        <v>639069.36</v>
      </c>
      <c r="H39" s="46">
        <v>44081</v>
      </c>
      <c r="I39" s="43">
        <v>2120274.08</v>
      </c>
    </row>
    <row r="40" spans="1:9" x14ac:dyDescent="0.25">
      <c r="A40" s="41">
        <v>2921192</v>
      </c>
      <c r="B40" s="42" t="s">
        <v>66</v>
      </c>
      <c r="C40" s="43">
        <v>68048</v>
      </c>
      <c r="D40" s="44" t="s">
        <v>25</v>
      </c>
      <c r="E40" s="45">
        <v>1</v>
      </c>
      <c r="F40" s="46">
        <v>43303</v>
      </c>
      <c r="G40" s="43">
        <v>68048</v>
      </c>
      <c r="H40" s="46">
        <v>44033</v>
      </c>
      <c r="I40" s="43">
        <v>68048</v>
      </c>
    </row>
    <row r="41" spans="1:9" x14ac:dyDescent="0.25">
      <c r="A41" s="41">
        <v>118228</v>
      </c>
      <c r="B41" s="42" t="s">
        <v>67</v>
      </c>
      <c r="C41" s="43">
        <v>2669295.02</v>
      </c>
      <c r="D41" s="44" t="s">
        <v>95</v>
      </c>
      <c r="E41" s="45">
        <v>1</v>
      </c>
      <c r="F41" s="46">
        <v>43360</v>
      </c>
      <c r="G41" s="43">
        <v>2669295.02</v>
      </c>
      <c r="H41" s="46">
        <v>44090</v>
      </c>
      <c r="I41" s="43">
        <v>2669295.02</v>
      </c>
    </row>
    <row r="42" spans="1:9" x14ac:dyDescent="0.25">
      <c r="A42" s="41">
        <v>221600</v>
      </c>
      <c r="B42" s="42" t="s">
        <v>68</v>
      </c>
      <c r="C42" s="43">
        <v>193761.62</v>
      </c>
      <c r="D42" s="44" t="s">
        <v>3</v>
      </c>
      <c r="E42" s="45">
        <v>1</v>
      </c>
      <c r="F42" s="46">
        <v>43333</v>
      </c>
      <c r="G42" s="43">
        <v>193761.62</v>
      </c>
      <c r="H42" s="46">
        <v>44063</v>
      </c>
      <c r="I42" s="43">
        <v>193761.62</v>
      </c>
    </row>
    <row r="43" spans="1:9" x14ac:dyDescent="0.25">
      <c r="A43" s="41">
        <v>10529</v>
      </c>
      <c r="B43" s="42" t="s">
        <v>69</v>
      </c>
      <c r="C43" s="43">
        <v>282666</v>
      </c>
      <c r="D43" s="44" t="s">
        <v>28</v>
      </c>
      <c r="E43" s="45">
        <v>1</v>
      </c>
      <c r="F43" s="46">
        <v>43362</v>
      </c>
      <c r="G43" s="43">
        <v>282666</v>
      </c>
      <c r="H43" s="46">
        <v>44082</v>
      </c>
      <c r="I43" s="43">
        <v>139624.98000000001</v>
      </c>
    </row>
    <row r="44" spans="1:9" x14ac:dyDescent="0.25">
      <c r="A44" s="41">
        <v>252808</v>
      </c>
      <c r="B44" s="42" t="s">
        <v>70</v>
      </c>
      <c r="C44" s="43">
        <v>3500</v>
      </c>
      <c r="D44" s="44" t="s">
        <v>5</v>
      </c>
      <c r="E44" s="45">
        <v>1</v>
      </c>
      <c r="F44" s="46">
        <v>43360</v>
      </c>
      <c r="G44" s="43">
        <v>3500</v>
      </c>
      <c r="H44" s="46">
        <v>44076</v>
      </c>
      <c r="I44" s="43">
        <v>14454.3</v>
      </c>
    </row>
    <row r="45" spans="1:9" x14ac:dyDescent="0.25">
      <c r="A45" s="41">
        <v>185557</v>
      </c>
      <c r="B45" s="42" t="s">
        <v>71</v>
      </c>
      <c r="C45" s="43">
        <v>236880</v>
      </c>
      <c r="D45" s="41" t="s">
        <v>5</v>
      </c>
      <c r="E45" s="45">
        <v>1</v>
      </c>
      <c r="F45" s="46">
        <v>43362</v>
      </c>
      <c r="G45" s="43">
        <v>236880</v>
      </c>
      <c r="H45" s="46">
        <v>44082</v>
      </c>
      <c r="I45" s="43">
        <v>796836.77</v>
      </c>
    </row>
    <row r="46" spans="1:9" x14ac:dyDescent="0.25">
      <c r="A46" s="41">
        <v>300035</v>
      </c>
      <c r="B46" s="42" t="s">
        <v>72</v>
      </c>
      <c r="C46" s="43">
        <v>10000</v>
      </c>
      <c r="D46" s="41" t="s">
        <v>29</v>
      </c>
      <c r="E46" s="45">
        <v>1</v>
      </c>
      <c r="F46" s="46">
        <v>43350</v>
      </c>
      <c r="G46" s="43">
        <v>10000</v>
      </c>
      <c r="H46" s="46">
        <v>44033</v>
      </c>
      <c r="I46" s="43">
        <v>30680.2</v>
      </c>
    </row>
    <row r="47" spans="1:9" x14ac:dyDescent="0.25">
      <c r="A47" s="41">
        <v>84254</v>
      </c>
      <c r="B47" s="42" t="s">
        <v>73</v>
      </c>
      <c r="C47" s="43">
        <v>614550</v>
      </c>
      <c r="D47" s="41" t="s">
        <v>30</v>
      </c>
      <c r="E47" s="45">
        <v>1</v>
      </c>
      <c r="F47" s="46">
        <v>43346</v>
      </c>
      <c r="G47" s="43">
        <v>614550</v>
      </c>
      <c r="H47" s="46">
        <v>44075</v>
      </c>
      <c r="I47" s="43">
        <v>3041216.71</v>
      </c>
    </row>
    <row r="48" spans="1:9" x14ac:dyDescent="0.25">
      <c r="A48" s="41">
        <v>252887</v>
      </c>
      <c r="B48" s="42" t="s">
        <v>42</v>
      </c>
      <c r="C48" s="43">
        <v>10000</v>
      </c>
      <c r="D48" s="41" t="s">
        <v>2</v>
      </c>
      <c r="E48" s="45">
        <v>1</v>
      </c>
      <c r="F48" s="46">
        <v>43348</v>
      </c>
      <c r="G48" s="43">
        <v>10000</v>
      </c>
      <c r="H48" s="46">
        <v>44013</v>
      </c>
      <c r="I48" s="43">
        <v>20897</v>
      </c>
    </row>
    <row r="49" spans="1:9" x14ac:dyDescent="0.25">
      <c r="A49" s="41">
        <v>10391</v>
      </c>
      <c r="B49" s="42" t="s">
        <v>74</v>
      </c>
      <c r="C49" s="43">
        <v>165800</v>
      </c>
      <c r="D49" s="41" t="s">
        <v>28</v>
      </c>
      <c r="E49" s="45">
        <v>1</v>
      </c>
      <c r="F49" s="46">
        <v>43367</v>
      </c>
      <c r="G49" s="43">
        <v>165800</v>
      </c>
      <c r="H49" s="46">
        <v>44083</v>
      </c>
      <c r="I49" s="43">
        <v>179356.38999999998</v>
      </c>
    </row>
    <row r="50" spans="1:9" x14ac:dyDescent="0.25">
      <c r="A50" s="41">
        <v>260818</v>
      </c>
      <c r="B50" s="42" t="s">
        <v>75</v>
      </c>
      <c r="C50" s="43">
        <v>15000</v>
      </c>
      <c r="D50" s="41" t="s">
        <v>31</v>
      </c>
      <c r="E50" s="45">
        <v>1</v>
      </c>
      <c r="F50" s="46">
        <v>43363</v>
      </c>
      <c r="G50" s="43">
        <v>15000</v>
      </c>
      <c r="H50" s="46">
        <v>44076</v>
      </c>
      <c r="I50" s="43">
        <v>30727.5</v>
      </c>
    </row>
    <row r="51" spans="1:9" x14ac:dyDescent="0.25">
      <c r="A51" s="41"/>
      <c r="B51" s="42" t="s">
        <v>76</v>
      </c>
      <c r="C51" s="43">
        <v>26948.97</v>
      </c>
      <c r="D51" s="41" t="s">
        <v>96</v>
      </c>
      <c r="E51" s="45">
        <v>1</v>
      </c>
      <c r="F51" s="46">
        <v>43333</v>
      </c>
      <c r="G51" s="43">
        <v>26948.97</v>
      </c>
      <c r="H51" s="46">
        <v>44063</v>
      </c>
      <c r="I51" s="43">
        <v>26948.97</v>
      </c>
    </row>
    <row r="52" spans="1:9" x14ac:dyDescent="0.25">
      <c r="A52" s="41"/>
      <c r="B52" s="42" t="s">
        <v>77</v>
      </c>
      <c r="C52" s="43">
        <v>131313.21000000002</v>
      </c>
      <c r="D52" s="41" t="s">
        <v>97</v>
      </c>
      <c r="E52" s="45">
        <v>1</v>
      </c>
      <c r="F52" s="46">
        <v>43372</v>
      </c>
      <c r="G52" s="43">
        <v>131313.21000000002</v>
      </c>
      <c r="H52" s="46">
        <v>44102</v>
      </c>
      <c r="I52" s="43">
        <v>131313.21000000002</v>
      </c>
    </row>
    <row r="53" spans="1:9" x14ac:dyDescent="0.25">
      <c r="A53" s="41">
        <v>10529</v>
      </c>
      <c r="B53" s="42" t="s">
        <v>78</v>
      </c>
      <c r="C53" s="43">
        <v>10000</v>
      </c>
      <c r="D53" s="41" t="s">
        <v>4</v>
      </c>
      <c r="E53" s="45">
        <v>1</v>
      </c>
      <c r="F53" s="46">
        <v>43350</v>
      </c>
      <c r="G53" s="43">
        <v>10000</v>
      </c>
      <c r="H53" s="46">
        <v>44033</v>
      </c>
      <c r="I53" s="43">
        <v>20792</v>
      </c>
    </row>
    <row r="54" spans="1:9" x14ac:dyDescent="0.25">
      <c r="A54" s="41">
        <v>252808</v>
      </c>
      <c r="B54" s="42" t="s">
        <v>79</v>
      </c>
      <c r="C54" s="43">
        <v>180</v>
      </c>
      <c r="D54" s="41" t="s">
        <v>32</v>
      </c>
      <c r="E54" s="45">
        <v>1</v>
      </c>
      <c r="F54" s="46">
        <v>43362</v>
      </c>
      <c r="G54" s="43">
        <v>180</v>
      </c>
      <c r="H54" s="46">
        <v>44076</v>
      </c>
      <c r="I54" s="43">
        <v>374.53999999999996</v>
      </c>
    </row>
    <row r="55" spans="1:9" x14ac:dyDescent="0.25">
      <c r="A55" s="41">
        <v>185557</v>
      </c>
      <c r="B55" s="42" t="s">
        <v>80</v>
      </c>
      <c r="C55" s="43">
        <v>91594.3</v>
      </c>
      <c r="D55" s="44" t="s">
        <v>33</v>
      </c>
      <c r="E55" s="45">
        <v>1</v>
      </c>
      <c r="F55" s="46">
        <v>43364</v>
      </c>
      <c r="G55" s="43">
        <v>91594.3</v>
      </c>
      <c r="H55" s="46">
        <v>44082</v>
      </c>
      <c r="I55" s="43">
        <v>374548.64</v>
      </c>
    </row>
    <row r="56" spans="1:9" x14ac:dyDescent="0.25">
      <c r="A56" s="41">
        <v>300035</v>
      </c>
      <c r="B56" s="42" t="s">
        <v>81</v>
      </c>
      <c r="C56" s="43">
        <v>228996</v>
      </c>
      <c r="D56" s="41" t="s">
        <v>34</v>
      </c>
      <c r="E56" s="45">
        <v>1</v>
      </c>
      <c r="F56" s="46">
        <v>43354</v>
      </c>
      <c r="G56" s="43">
        <v>228996</v>
      </c>
      <c r="H56" s="46">
        <v>44041</v>
      </c>
      <c r="I56" s="43">
        <v>654206.53</v>
      </c>
    </row>
    <row r="57" spans="1:9" x14ac:dyDescent="0.25">
      <c r="A57" s="41">
        <v>84254</v>
      </c>
      <c r="B57" s="42" t="s">
        <v>82</v>
      </c>
      <c r="C57" s="43">
        <v>181120.41999999998</v>
      </c>
      <c r="D57" s="44" t="s">
        <v>98</v>
      </c>
      <c r="E57" s="45">
        <v>1</v>
      </c>
      <c r="F57" s="46">
        <v>43372</v>
      </c>
      <c r="G57" s="43">
        <v>181120.41999999998</v>
      </c>
      <c r="H57" s="46">
        <v>44102</v>
      </c>
      <c r="I57" s="43">
        <v>181120.41999999998</v>
      </c>
    </row>
    <row r="58" spans="1:9" x14ac:dyDescent="0.25">
      <c r="A58" s="41">
        <v>88377</v>
      </c>
      <c r="B58" s="42" t="s">
        <v>83</v>
      </c>
      <c r="C58" s="43">
        <v>182905</v>
      </c>
      <c r="D58" s="44" t="s">
        <v>2</v>
      </c>
      <c r="E58" s="45">
        <v>1</v>
      </c>
      <c r="F58" s="46">
        <v>43350</v>
      </c>
      <c r="G58" s="43">
        <v>182905</v>
      </c>
      <c r="H58" s="46">
        <v>44041</v>
      </c>
      <c r="I58" s="43">
        <v>867347.19</v>
      </c>
    </row>
    <row r="59" spans="1:9" x14ac:dyDescent="0.25">
      <c r="A59" s="41">
        <v>220599</v>
      </c>
      <c r="B59" s="42" t="s">
        <v>84</v>
      </c>
      <c r="C59" s="43">
        <v>75000</v>
      </c>
      <c r="D59" s="44" t="s">
        <v>3</v>
      </c>
      <c r="E59" s="45">
        <v>1</v>
      </c>
      <c r="F59" s="46">
        <v>43353</v>
      </c>
      <c r="G59" s="43">
        <v>75000</v>
      </c>
      <c r="H59" s="46">
        <v>44102</v>
      </c>
      <c r="I59" s="43">
        <v>233479.35</v>
      </c>
    </row>
    <row r="60" spans="1:9" x14ac:dyDescent="0.25">
      <c r="A60" s="41">
        <v>260818</v>
      </c>
      <c r="B60" s="42" t="s">
        <v>85</v>
      </c>
      <c r="C60" s="43">
        <v>19526.400000000001</v>
      </c>
      <c r="D60" s="44" t="s">
        <v>25</v>
      </c>
      <c r="E60" s="45">
        <v>1</v>
      </c>
      <c r="F60" s="46">
        <v>43372</v>
      </c>
      <c r="G60" s="43">
        <v>19526.400000000001</v>
      </c>
      <c r="H60" s="46">
        <v>44102</v>
      </c>
      <c r="I60" s="43">
        <v>19526.400000000001</v>
      </c>
    </row>
    <row r="61" spans="1:9" x14ac:dyDescent="0.25">
      <c r="A61" s="41" t="s">
        <v>100</v>
      </c>
      <c r="B61" s="42" t="s">
        <v>40</v>
      </c>
      <c r="C61" s="43">
        <v>33973.79</v>
      </c>
      <c r="D61" s="44" t="s">
        <v>41</v>
      </c>
      <c r="E61" s="45">
        <v>0</v>
      </c>
      <c r="F61" s="46">
        <v>42005</v>
      </c>
      <c r="G61" s="43">
        <v>33973.79</v>
      </c>
      <c r="H61" s="46">
        <v>44082</v>
      </c>
      <c r="I61" s="43">
        <v>33973.79</v>
      </c>
    </row>
    <row r="62" spans="1:9" x14ac:dyDescent="0.25">
      <c r="A62" s="41" t="s">
        <v>100</v>
      </c>
      <c r="B62" s="42" t="s">
        <v>40</v>
      </c>
      <c r="C62" s="43">
        <v>13977.58</v>
      </c>
      <c r="D62" s="44" t="str">
        <f>+D61</f>
        <v>CIADI</v>
      </c>
      <c r="E62" s="45">
        <v>0</v>
      </c>
      <c r="F62" s="46">
        <v>42005</v>
      </c>
      <c r="G62" s="43">
        <v>13977.58</v>
      </c>
      <c r="H62" s="46">
        <v>44083</v>
      </c>
      <c r="I62" s="43">
        <v>13977.58</v>
      </c>
    </row>
    <row r="63" spans="1:9" x14ac:dyDescent="0.25">
      <c r="A63" s="41" t="s">
        <v>100</v>
      </c>
      <c r="B63" s="42" t="s">
        <v>40</v>
      </c>
      <c r="C63" s="43">
        <v>52624.65</v>
      </c>
      <c r="D63" s="44" t="str">
        <f t="shared" ref="D63:D66" si="0">+D62</f>
        <v>CIADI</v>
      </c>
      <c r="E63" s="45">
        <v>0</v>
      </c>
      <c r="F63" s="46">
        <v>42005</v>
      </c>
      <c r="G63" s="43">
        <v>52624.65</v>
      </c>
      <c r="H63" s="46">
        <v>44092</v>
      </c>
      <c r="I63" s="43">
        <v>52624.65</v>
      </c>
    </row>
    <row r="64" spans="1:9" x14ac:dyDescent="0.25">
      <c r="A64" s="41" t="s">
        <v>100</v>
      </c>
      <c r="B64" s="42" t="s">
        <v>40</v>
      </c>
      <c r="C64" s="43">
        <v>52624.65</v>
      </c>
      <c r="D64" s="44" t="str">
        <f t="shared" si="0"/>
        <v>CIADI</v>
      </c>
      <c r="E64" s="45">
        <v>0</v>
      </c>
      <c r="F64" s="46">
        <v>42005</v>
      </c>
      <c r="G64" s="43">
        <v>52624.65</v>
      </c>
      <c r="H64" s="46">
        <v>44102</v>
      </c>
      <c r="I64" s="43">
        <v>52624.65</v>
      </c>
    </row>
    <row r="65" spans="1:9" x14ac:dyDescent="0.25">
      <c r="A65" s="41" t="s">
        <v>100</v>
      </c>
      <c r="B65" s="42" t="s">
        <v>40</v>
      </c>
      <c r="C65" s="43">
        <v>51622.8</v>
      </c>
      <c r="D65" s="44" t="str">
        <f t="shared" si="0"/>
        <v>CIADI</v>
      </c>
      <c r="E65" s="45">
        <v>0</v>
      </c>
      <c r="F65" s="46">
        <v>42005</v>
      </c>
      <c r="G65" s="43">
        <v>51622.8</v>
      </c>
      <c r="H65" s="46">
        <v>44082</v>
      </c>
      <c r="I65" s="43">
        <v>51622.8</v>
      </c>
    </row>
    <row r="66" spans="1:9" x14ac:dyDescent="0.25">
      <c r="A66" s="41" t="s">
        <v>100</v>
      </c>
      <c r="B66" s="42" t="s">
        <v>40</v>
      </c>
      <c r="C66" s="43">
        <v>214504.32000000001</v>
      </c>
      <c r="D66" s="44" t="str">
        <f t="shared" si="0"/>
        <v>CIADI</v>
      </c>
      <c r="E66" s="45">
        <v>0</v>
      </c>
      <c r="F66" s="46">
        <v>42005</v>
      </c>
      <c r="G66" s="43">
        <v>214504.32000000001</v>
      </c>
      <c r="H66" s="46">
        <v>44089</v>
      </c>
      <c r="I66" s="43">
        <v>214504.32000000001</v>
      </c>
    </row>
    <row r="67" spans="1:9" x14ac:dyDescent="0.25">
      <c r="A67" s="41" t="s">
        <v>100</v>
      </c>
      <c r="B67" s="42" t="s">
        <v>86</v>
      </c>
      <c r="C67" s="43">
        <v>1107181.95</v>
      </c>
      <c r="D67" s="44" t="s">
        <v>99</v>
      </c>
      <c r="E67" s="45">
        <v>1</v>
      </c>
      <c r="F67" s="46">
        <v>42005</v>
      </c>
      <c r="G67" s="43">
        <v>1107181.95</v>
      </c>
      <c r="H67" s="46">
        <v>44028</v>
      </c>
      <c r="I67" s="43">
        <v>1107181.95</v>
      </c>
    </row>
    <row r="68" spans="1:9" x14ac:dyDescent="0.25">
      <c r="A68" s="41" t="s">
        <v>100</v>
      </c>
      <c r="B68" s="42" t="s">
        <v>86</v>
      </c>
      <c r="C68" s="43">
        <v>1107181.95</v>
      </c>
      <c r="D68" s="44" t="s">
        <v>99</v>
      </c>
      <c r="E68" s="45">
        <v>1</v>
      </c>
      <c r="F68" s="46">
        <v>42005</v>
      </c>
      <c r="G68" s="43">
        <v>1107181.95</v>
      </c>
      <c r="H68" s="46">
        <v>44028</v>
      </c>
      <c r="I68" s="43">
        <v>1107181.95</v>
      </c>
    </row>
    <row r="69" spans="1:9" x14ac:dyDescent="0.25">
      <c r="A69" s="41" t="s">
        <v>100</v>
      </c>
      <c r="B69" s="42" t="s">
        <v>40</v>
      </c>
      <c r="C69" s="43">
        <v>634605.87</v>
      </c>
      <c r="D69" s="44" t="str">
        <f>+D66</f>
        <v>CIADI</v>
      </c>
      <c r="E69" s="45">
        <v>0</v>
      </c>
      <c r="F69" s="46">
        <v>42005</v>
      </c>
      <c r="G69" s="43">
        <v>634605.87</v>
      </c>
      <c r="H69" s="46">
        <v>44082</v>
      </c>
      <c r="I69" s="43">
        <v>634605.87</v>
      </c>
    </row>
    <row r="70" spans="1:9" x14ac:dyDescent="0.25">
      <c r="A70" s="41" t="s">
        <v>100</v>
      </c>
      <c r="B70" s="42" t="s">
        <v>40</v>
      </c>
      <c r="C70" s="43">
        <v>57658.59</v>
      </c>
      <c r="D70" s="44" t="str">
        <f>+D69</f>
        <v>CIADI</v>
      </c>
      <c r="E70" s="45">
        <v>0</v>
      </c>
      <c r="F70" s="46">
        <v>42005</v>
      </c>
      <c r="G70" s="43">
        <v>57658.59</v>
      </c>
      <c r="H70" s="46">
        <v>44083</v>
      </c>
      <c r="I70" s="43">
        <v>57658.59</v>
      </c>
    </row>
    <row r="71" spans="1:9" x14ac:dyDescent="0.25">
      <c r="A71" s="41" t="s">
        <v>100</v>
      </c>
      <c r="B71" s="42" t="s">
        <v>40</v>
      </c>
      <c r="C71" s="43">
        <v>13533.1</v>
      </c>
      <c r="D71" s="44" t="str">
        <f>+D70</f>
        <v>CIADI</v>
      </c>
      <c r="E71" s="45">
        <v>0</v>
      </c>
      <c r="F71" s="46">
        <v>42005</v>
      </c>
      <c r="G71" s="43">
        <v>13533.1</v>
      </c>
      <c r="H71" s="46">
        <v>44083</v>
      </c>
      <c r="I71" s="43">
        <v>13533.1</v>
      </c>
    </row>
    <row r="72" spans="1:9" x14ac:dyDescent="0.25">
      <c r="A72" s="41" t="s">
        <v>100</v>
      </c>
      <c r="B72" s="42" t="s">
        <v>40</v>
      </c>
      <c r="C72" s="43">
        <v>13533.1</v>
      </c>
      <c r="D72" s="44" t="str">
        <f t="shared" ref="D70:D73" si="1">+D69</f>
        <v>CIADI</v>
      </c>
      <c r="E72" s="45">
        <v>0</v>
      </c>
      <c r="F72" s="46">
        <v>42005</v>
      </c>
      <c r="G72" s="43">
        <v>13533.1</v>
      </c>
      <c r="H72" s="46">
        <v>44085</v>
      </c>
      <c r="I72" s="43">
        <v>13533.1</v>
      </c>
    </row>
    <row r="73" spans="1:9" x14ac:dyDescent="0.25">
      <c r="A73" s="41" t="s">
        <v>100</v>
      </c>
      <c r="B73" s="42" t="s">
        <v>40</v>
      </c>
      <c r="C73" s="43">
        <v>13533.1</v>
      </c>
      <c r="D73" s="44" t="str">
        <f t="shared" si="1"/>
        <v>CIADI</v>
      </c>
      <c r="E73" s="45">
        <v>0</v>
      </c>
      <c r="F73" s="46">
        <v>42005</v>
      </c>
      <c r="G73" s="43">
        <v>13533.1</v>
      </c>
      <c r="H73" s="46">
        <v>44083</v>
      </c>
      <c r="I73" s="43">
        <v>13533.1</v>
      </c>
    </row>
    <row r="74" spans="1:9" x14ac:dyDescent="0.25">
      <c r="A74" s="41">
        <v>124241</v>
      </c>
      <c r="B74" s="42" t="s">
        <v>87</v>
      </c>
      <c r="C74" s="43">
        <v>101260</v>
      </c>
      <c r="D74" s="44" t="s">
        <v>35</v>
      </c>
      <c r="E74" s="45">
        <v>1</v>
      </c>
      <c r="F74" s="46">
        <v>43367</v>
      </c>
      <c r="G74" s="43">
        <v>101260</v>
      </c>
      <c r="H74" s="46">
        <v>44083</v>
      </c>
      <c r="I74" s="43">
        <v>845607.13</v>
      </c>
    </row>
    <row r="75" spans="1:9" x14ac:dyDescent="0.25">
      <c r="A75" s="41">
        <v>157289</v>
      </c>
      <c r="B75" s="42" t="s">
        <v>88</v>
      </c>
      <c r="C75" s="43">
        <v>20700</v>
      </c>
      <c r="D75" s="44" t="s">
        <v>4</v>
      </c>
      <c r="E75" s="45">
        <v>1</v>
      </c>
      <c r="F75" s="46">
        <v>43361</v>
      </c>
      <c r="G75" s="43">
        <v>20700</v>
      </c>
      <c r="H75" s="46">
        <v>44076</v>
      </c>
      <c r="I75" s="43">
        <v>86614.8</v>
      </c>
    </row>
    <row r="76" spans="1:9" x14ac:dyDescent="0.25">
      <c r="A76" s="41">
        <v>49045</v>
      </c>
      <c r="B76" s="42" t="s">
        <v>89</v>
      </c>
      <c r="C76" s="43">
        <v>726804</v>
      </c>
      <c r="D76" s="44" t="s">
        <v>36</v>
      </c>
      <c r="E76" s="45">
        <v>1</v>
      </c>
      <c r="F76" s="46">
        <v>43810</v>
      </c>
      <c r="G76" s="43">
        <v>726804</v>
      </c>
      <c r="H76" s="46">
        <v>44069</v>
      </c>
      <c r="I76" s="43">
        <v>999864.26</v>
      </c>
    </row>
    <row r="77" spans="1:9" x14ac:dyDescent="0.25">
      <c r="A77" s="41" t="s">
        <v>100</v>
      </c>
      <c r="B77" s="42" t="s">
        <v>40</v>
      </c>
      <c r="C77" s="43">
        <v>3218581.15</v>
      </c>
      <c r="D77" s="41" t="s">
        <v>41</v>
      </c>
      <c r="E77" s="45">
        <v>0</v>
      </c>
      <c r="F77" s="46">
        <v>42005</v>
      </c>
      <c r="G77" s="43">
        <v>3218581.15</v>
      </c>
      <c r="H77" s="46">
        <v>44033</v>
      </c>
      <c r="I77" s="43">
        <v>3218581.15</v>
      </c>
    </row>
    <row r="78" spans="1:9" x14ac:dyDescent="0.25">
      <c r="A78" s="41" t="s">
        <v>100</v>
      </c>
      <c r="B78" s="42" t="s">
        <v>40</v>
      </c>
      <c r="C78" s="43">
        <v>3218581.15</v>
      </c>
      <c r="D78" s="44" t="s">
        <v>41</v>
      </c>
      <c r="E78" s="45">
        <v>0</v>
      </c>
      <c r="F78" s="46">
        <v>42005</v>
      </c>
      <c r="G78" s="43">
        <v>3218581.15</v>
      </c>
      <c r="H78" s="46">
        <v>44029</v>
      </c>
      <c r="I78" s="43">
        <v>3218581.15</v>
      </c>
    </row>
    <row r="79" spans="1:9" s="55" customFormat="1" ht="27.75" customHeight="1" x14ac:dyDescent="0.25">
      <c r="A79" s="48" t="s">
        <v>21</v>
      </c>
      <c r="B79" s="49"/>
      <c r="C79" s="50"/>
      <c r="D79" s="51"/>
      <c r="E79" s="52"/>
      <c r="F79" s="49"/>
      <c r="G79" s="50"/>
      <c r="H79" s="53"/>
      <c r="I79" s="54">
        <f>SUM(I10:I78)</f>
        <v>40529488.810000002</v>
      </c>
    </row>
    <row r="80" spans="1:9" x14ac:dyDescent="0.25">
      <c r="I80" s="56"/>
    </row>
    <row r="81" spans="9:9" x14ac:dyDescent="0.25">
      <c r="I81" s="56"/>
    </row>
  </sheetData>
  <mergeCells count="2">
    <mergeCell ref="F8:G8"/>
    <mergeCell ref="H8:I8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241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lrf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pablofrigole</dc:creator>
  <dc:description/>
  <cp:lastModifiedBy>Pablo Alberto Frigolé</cp:lastModifiedBy>
  <cp:revision>17</cp:revision>
  <dcterms:created xsi:type="dcterms:W3CDTF">2019-05-15T13:30:21Z</dcterms:created>
  <dcterms:modified xsi:type="dcterms:W3CDTF">2020-11-16T10:36:18Z</dcterms:modified>
  <dc:language>es-AR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